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КОМПЛАЕНС\ЗАКУПКИ 2021\20211227_Отделочные работы\"/>
    </mc:Choice>
  </mc:AlternateContent>
  <bookViews>
    <workbookView xWindow="0" yWindow="0" windowWidth="28800" windowHeight="12300"/>
  </bookViews>
  <sheets>
    <sheet name="Спецификация" sheetId="1" r:id="rId1"/>
  </sheets>
  <calcPr calcId="162913"/>
</workbook>
</file>

<file path=xl/calcChain.xml><?xml version="1.0" encoding="utf-8"?>
<calcChain xmlns="http://schemas.openxmlformats.org/spreadsheetml/2006/main">
  <c r="H11" i="1" l="1"/>
  <c r="H9" i="1"/>
  <c r="H10" i="1"/>
  <c r="H12" i="1"/>
  <c r="H13" i="1"/>
  <c r="H14" i="1"/>
  <c r="H15" i="1" l="1"/>
</calcChain>
</file>

<file path=xl/sharedStrings.xml><?xml version="1.0" encoding="utf-8"?>
<sst xmlns="http://schemas.openxmlformats.org/spreadsheetml/2006/main" count="61" uniqueCount="39">
  <si>
    <t>Наименование</t>
  </si>
  <si>
    <t>Ед. изм.</t>
  </si>
  <si>
    <t>в тч ЗП</t>
  </si>
  <si>
    <t>№ пп</t>
  </si>
  <si>
    <t>Всего, руб.</t>
  </si>
  <si>
    <t>Общее
кол-во</t>
  </si>
  <si>
    <t>Кл. груза</t>
  </si>
  <si>
    <t>Брутто</t>
  </si>
  <si>
    <t>ед., кг</t>
  </si>
  <si>
    <t>общая, т</t>
  </si>
  <si>
    <t>Обосн.</t>
  </si>
  <si>
    <t>Стоимость, руб.в текущих ценах</t>
  </si>
  <si>
    <t xml:space="preserve">          Материалы</t>
  </si>
  <si>
    <t>Лента полиэтиленовая с липким слоем А50</t>
  </si>
  <si>
    <t>кг</t>
  </si>
  <si>
    <t>4 квартал 2020 г.</t>
  </si>
  <si>
    <t>Пленка полиэтиленовая, толщина 0,2-0,5 мм</t>
  </si>
  <si>
    <t>м2</t>
  </si>
  <si>
    <t>Раствор готовый отделочный тяжелый, цементно-известковый, состав 1:1:6</t>
  </si>
  <si>
    <t>м3</t>
  </si>
  <si>
    <t>л</t>
  </si>
  <si>
    <t>Итого "Материалы"</t>
  </si>
  <si>
    <t>Цена без НДС</t>
  </si>
  <si>
    <t>Пена монтажная зимняя</t>
  </si>
  <si>
    <t>Условия поставки</t>
  </si>
  <si>
    <t xml:space="preserve">По предварительной заявке посредством электронной почты/телефона с указанием требуемого объема поставки товара </t>
  </si>
  <si>
    <t>Грунтовка ГФ-021 серая ГОСТ 25129-82</t>
  </si>
  <si>
    <t>Эмаль ПФ-115 белая ГОСТ 6465-76</t>
  </si>
  <si>
    <t>Срок поставки</t>
  </si>
  <si>
    <t>февраль</t>
  </si>
  <si>
    <t>Март -50%      май - 50%</t>
  </si>
  <si>
    <t>февраль-март</t>
  </si>
  <si>
    <t>апрель -50%    июнь - 50%</t>
  </si>
  <si>
    <t>Спецификация</t>
  </si>
  <si>
    <t xml:space="preserve">Эмаль ХВ-161 белая </t>
  </si>
  <si>
    <t xml:space="preserve">Лак ХВ-148 </t>
  </si>
  <si>
    <t>Фасовка</t>
  </si>
  <si>
    <t>Растворитель ГОСТ 18188-2020</t>
  </si>
  <si>
    <t>в таре по 20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</si>
</sst>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6" x14ac:knownFonts="1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/>
    <xf numFmtId="164" fontId="2" fillId="0" borderId="1" xfId="1" applyFont="1" applyBorder="1" applyAlignment="1">
      <alignment horizontal="right" vertical="top" wrapText="1"/>
    </xf>
    <xf numFmtId="164" fontId="2" fillId="0" borderId="1" xfId="1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right" vertical="top"/>
    </xf>
    <xf numFmtId="164" fontId="2" fillId="0" borderId="1" xfId="1" applyFont="1" applyBorder="1" applyAlignment="1">
      <alignment vertical="top"/>
    </xf>
    <xf numFmtId="164" fontId="2" fillId="0" borderId="1" xfId="1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2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18"/>
  <sheetViews>
    <sheetView showGridLines="0" tabSelected="1" zoomScaleNormal="100" zoomScaleSheetLayoutView="75" workbookViewId="0">
      <selection activeCell="B20" sqref="B20"/>
    </sheetView>
  </sheetViews>
  <sheetFormatPr defaultColWidth="9.140625" defaultRowHeight="12.75" outlineLevelCol="1" x14ac:dyDescent="0.2"/>
  <cols>
    <col min="1" max="1" width="5" style="6" customWidth="1"/>
    <col min="2" max="2" width="37" style="2" customWidth="1"/>
    <col min="3" max="3" width="8.28515625" style="3" customWidth="1"/>
    <col min="4" max="4" width="11.7109375" style="4" customWidth="1"/>
    <col min="5" max="5" width="17.42578125" style="4" customWidth="1"/>
    <col min="6" max="6" width="10.7109375" style="4" hidden="1" customWidth="1"/>
    <col min="7" max="7" width="10.7109375" style="5" hidden="1" customWidth="1"/>
    <col min="8" max="8" width="14.42578125" style="5" customWidth="1"/>
    <col min="9" max="9" width="5.28515625" style="6" hidden="1" customWidth="1" outlineLevel="1"/>
    <col min="10" max="10" width="8.140625" style="6" hidden="1" customWidth="1" outlineLevel="1"/>
    <col min="11" max="11" width="2" style="6" hidden="1" customWidth="1" outlineLevel="1"/>
    <col min="12" max="12" width="11.5703125" style="6" customWidth="1" outlineLevel="1"/>
    <col min="13" max="13" width="15.140625" style="6" customWidth="1" outlineLevel="1"/>
    <col min="14" max="14" width="37.28515625" style="6" customWidth="1"/>
    <col min="15" max="16384" width="9.140625" style="6"/>
  </cols>
  <sheetData>
    <row r="1" spans="1:14" x14ac:dyDescent="0.2">
      <c r="N1" s="6" t="s">
        <v>33</v>
      </c>
    </row>
    <row r="2" spans="1:14" ht="14.25" x14ac:dyDescent="0.2">
      <c r="B2" s="7"/>
      <c r="D2" s="8"/>
    </row>
    <row r="3" spans="1:14" ht="52.5" customHeight="1" x14ac:dyDescent="0.2">
      <c r="A3" s="28" t="s">
        <v>3</v>
      </c>
      <c r="B3" s="28" t="s">
        <v>0</v>
      </c>
      <c r="C3" s="28" t="s">
        <v>1</v>
      </c>
      <c r="D3" s="35" t="s">
        <v>5</v>
      </c>
      <c r="E3" s="37" t="s">
        <v>11</v>
      </c>
      <c r="F3" s="38"/>
      <c r="G3" s="39"/>
      <c r="H3" s="28" t="s">
        <v>4</v>
      </c>
      <c r="I3" s="33" t="s">
        <v>6</v>
      </c>
      <c r="J3" s="33" t="s">
        <v>7</v>
      </c>
      <c r="K3" s="33"/>
      <c r="L3" s="28" t="s">
        <v>28</v>
      </c>
      <c r="M3" s="28" t="s">
        <v>36</v>
      </c>
      <c r="N3" s="28" t="s">
        <v>24</v>
      </c>
    </row>
    <row r="4" spans="1:14" ht="15.75" customHeight="1" x14ac:dyDescent="0.2">
      <c r="A4" s="36"/>
      <c r="B4" s="29"/>
      <c r="C4" s="29"/>
      <c r="D4" s="29"/>
      <c r="E4" s="9" t="s">
        <v>22</v>
      </c>
      <c r="F4" s="9" t="s">
        <v>2</v>
      </c>
      <c r="G4" s="10" t="s">
        <v>10</v>
      </c>
      <c r="H4" s="34"/>
      <c r="I4" s="33"/>
      <c r="J4" s="9" t="s">
        <v>8</v>
      </c>
      <c r="K4" s="11" t="s">
        <v>9</v>
      </c>
      <c r="L4" s="29"/>
      <c r="M4" s="29"/>
      <c r="N4" s="29"/>
    </row>
    <row r="5" spans="1:14" x14ac:dyDescent="0.2">
      <c r="A5" s="30" t="s">
        <v>12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25"/>
      <c r="M5" s="25"/>
    </row>
    <row r="6" spans="1:14" ht="25.5" hidden="1" x14ac:dyDescent="0.2">
      <c r="A6" s="13">
        <v>1</v>
      </c>
      <c r="B6" s="14" t="s">
        <v>13</v>
      </c>
      <c r="C6" s="12" t="s">
        <v>14</v>
      </c>
      <c r="D6" s="15">
        <v>855.3</v>
      </c>
      <c r="E6" s="16">
        <v>169.55</v>
      </c>
      <c r="F6" s="16"/>
      <c r="G6" s="15" t="s">
        <v>15</v>
      </c>
      <c r="H6" s="16">
        <v>145016.12</v>
      </c>
      <c r="I6" s="17"/>
      <c r="J6" s="17"/>
      <c r="K6" s="17"/>
      <c r="L6" s="26"/>
      <c r="M6" s="26"/>
    </row>
    <row r="7" spans="1:14" ht="25.5" hidden="1" x14ac:dyDescent="0.2">
      <c r="A7" s="13">
        <v>2</v>
      </c>
      <c r="B7" s="14" t="s">
        <v>16</v>
      </c>
      <c r="C7" s="12" t="s">
        <v>17</v>
      </c>
      <c r="D7" s="15">
        <v>13250</v>
      </c>
      <c r="E7" s="16">
        <v>11.88</v>
      </c>
      <c r="F7" s="16"/>
      <c r="G7" s="15" t="s">
        <v>15</v>
      </c>
      <c r="H7" s="16">
        <v>157410</v>
      </c>
      <c r="I7" s="17"/>
      <c r="J7" s="17"/>
      <c r="K7" s="17"/>
      <c r="L7" s="26"/>
      <c r="M7" s="26"/>
    </row>
    <row r="8" spans="1:14" ht="25.5" hidden="1" x14ac:dyDescent="0.2">
      <c r="A8" s="13">
        <v>3</v>
      </c>
      <c r="B8" s="14" t="s">
        <v>18</v>
      </c>
      <c r="C8" s="12" t="s">
        <v>19</v>
      </c>
      <c r="D8" s="15">
        <v>15.321</v>
      </c>
      <c r="E8" s="16">
        <v>2772</v>
      </c>
      <c r="F8" s="16"/>
      <c r="G8" s="15" t="s">
        <v>15</v>
      </c>
      <c r="H8" s="16">
        <v>42469.81</v>
      </c>
      <c r="I8" s="17"/>
      <c r="J8" s="17"/>
      <c r="K8" s="17"/>
      <c r="L8" s="26"/>
      <c r="M8" s="26"/>
    </row>
    <row r="9" spans="1:14" ht="51" x14ac:dyDescent="0.2">
      <c r="A9" s="13">
        <v>1</v>
      </c>
      <c r="B9" s="14" t="s">
        <v>23</v>
      </c>
      <c r="C9" s="12" t="s">
        <v>20</v>
      </c>
      <c r="D9" s="18">
        <v>768</v>
      </c>
      <c r="E9" s="21">
        <v>409.59</v>
      </c>
      <c r="F9" s="19"/>
      <c r="G9" s="18" t="s">
        <v>15</v>
      </c>
      <c r="H9" s="19">
        <f t="shared" ref="H9:H14" si="0">E9*D9</f>
        <v>314565.12</v>
      </c>
      <c r="I9" s="17"/>
      <c r="J9" s="17"/>
      <c r="K9" s="17"/>
      <c r="L9" s="24" t="s">
        <v>31</v>
      </c>
      <c r="M9" s="27"/>
      <c r="N9" s="23" t="s">
        <v>25</v>
      </c>
    </row>
    <row r="10" spans="1:14" ht="51" x14ac:dyDescent="0.2">
      <c r="A10" s="13">
        <v>2</v>
      </c>
      <c r="B10" s="14" t="s">
        <v>37</v>
      </c>
      <c r="C10" s="12" t="s">
        <v>14</v>
      </c>
      <c r="D10" s="18">
        <v>10059</v>
      </c>
      <c r="E10" s="21">
        <v>67.62</v>
      </c>
      <c r="F10" s="19"/>
      <c r="G10" s="18" t="s">
        <v>15</v>
      </c>
      <c r="H10" s="19">
        <f t="shared" si="0"/>
        <v>680189.58000000007</v>
      </c>
      <c r="I10" s="17"/>
      <c r="J10" s="17"/>
      <c r="K10" s="17"/>
      <c r="L10" s="9" t="s">
        <v>29</v>
      </c>
      <c r="M10" s="9" t="s">
        <v>38</v>
      </c>
      <c r="N10" s="23" t="s">
        <v>25</v>
      </c>
    </row>
    <row r="11" spans="1:14" ht="51" x14ac:dyDescent="0.2">
      <c r="A11" s="13">
        <v>3</v>
      </c>
      <c r="B11" s="14" t="s">
        <v>26</v>
      </c>
      <c r="C11" s="12" t="s">
        <v>14</v>
      </c>
      <c r="D11" s="18">
        <v>4182</v>
      </c>
      <c r="E11" s="22">
        <v>87.5</v>
      </c>
      <c r="F11" s="19"/>
      <c r="G11" s="18" t="s">
        <v>15</v>
      </c>
      <c r="H11" s="19">
        <f>E11*D11</f>
        <v>365925</v>
      </c>
      <c r="I11" s="17"/>
      <c r="J11" s="17"/>
      <c r="K11" s="17"/>
      <c r="L11" s="9" t="s">
        <v>29</v>
      </c>
      <c r="M11" s="9" t="s">
        <v>38</v>
      </c>
      <c r="N11" s="23" t="s">
        <v>25</v>
      </c>
    </row>
    <row r="12" spans="1:14" ht="51" x14ac:dyDescent="0.2">
      <c r="A12" s="13">
        <v>4</v>
      </c>
      <c r="B12" s="14" t="s">
        <v>27</v>
      </c>
      <c r="C12" s="12" t="s">
        <v>14</v>
      </c>
      <c r="D12" s="18">
        <v>7483</v>
      </c>
      <c r="E12" s="22">
        <v>112.5</v>
      </c>
      <c r="F12" s="19"/>
      <c r="G12" s="18" t="s">
        <v>15</v>
      </c>
      <c r="H12" s="19">
        <f t="shared" si="0"/>
        <v>841837.5</v>
      </c>
      <c r="I12" s="17"/>
      <c r="J12" s="17"/>
      <c r="K12" s="17"/>
      <c r="L12" s="24" t="s">
        <v>30</v>
      </c>
      <c r="M12" s="9" t="s">
        <v>38</v>
      </c>
      <c r="N12" s="23" t="s">
        <v>25</v>
      </c>
    </row>
    <row r="13" spans="1:14" ht="51" x14ac:dyDescent="0.2">
      <c r="A13" s="13">
        <v>5</v>
      </c>
      <c r="B13" s="14" t="s">
        <v>35</v>
      </c>
      <c r="C13" s="12" t="s">
        <v>14</v>
      </c>
      <c r="D13" s="18">
        <v>11621</v>
      </c>
      <c r="E13" s="22">
        <v>165</v>
      </c>
      <c r="F13" s="19"/>
      <c r="G13" s="18"/>
      <c r="H13" s="19">
        <f t="shared" si="0"/>
        <v>1917465</v>
      </c>
      <c r="I13" s="17"/>
      <c r="J13" s="17"/>
      <c r="K13" s="17"/>
      <c r="L13" s="24" t="s">
        <v>32</v>
      </c>
      <c r="M13" s="9" t="s">
        <v>38</v>
      </c>
      <c r="N13" s="23" t="s">
        <v>25</v>
      </c>
    </row>
    <row r="14" spans="1:14" ht="51" x14ac:dyDescent="0.2">
      <c r="A14" s="13">
        <v>6</v>
      </c>
      <c r="B14" s="14" t="s">
        <v>34</v>
      </c>
      <c r="C14" s="12" t="s">
        <v>14</v>
      </c>
      <c r="D14" s="18">
        <v>16056</v>
      </c>
      <c r="E14" s="22">
        <v>151.66999999999999</v>
      </c>
      <c r="F14" s="19"/>
      <c r="G14" s="18"/>
      <c r="H14" s="19">
        <f t="shared" si="0"/>
        <v>2435213.52</v>
      </c>
      <c r="I14" s="17"/>
      <c r="J14" s="17"/>
      <c r="K14" s="17"/>
      <c r="L14" s="24" t="s">
        <v>32</v>
      </c>
      <c r="M14" s="9" t="s">
        <v>38</v>
      </c>
      <c r="N14" s="23" t="s">
        <v>25</v>
      </c>
    </row>
    <row r="15" spans="1:14" x14ac:dyDescent="0.2">
      <c r="A15" s="32" t="s">
        <v>21</v>
      </c>
      <c r="B15" s="31"/>
      <c r="C15" s="31"/>
      <c r="D15" s="31"/>
      <c r="E15" s="16"/>
      <c r="F15" s="16"/>
      <c r="G15" s="15"/>
      <c r="H15" s="20">
        <f>SUM(H9:H14)</f>
        <v>6555195.7200000007</v>
      </c>
      <c r="I15" s="17"/>
      <c r="J15" s="17"/>
      <c r="K15" s="17"/>
      <c r="L15" s="17"/>
      <c r="M15" s="17"/>
      <c r="N15" s="17"/>
    </row>
    <row r="16" spans="1:14" x14ac:dyDescent="0.2">
      <c r="A16" s="3"/>
      <c r="C16" s="1"/>
    </row>
    <row r="17" spans="1:1" x14ac:dyDescent="0.2">
      <c r="A17" s="3"/>
    </row>
    <row r="18" spans="1:1" x14ac:dyDescent="0.2">
      <c r="A18" s="3"/>
    </row>
  </sheetData>
  <mergeCells count="13">
    <mergeCell ref="N3:N4"/>
    <mergeCell ref="A5:K5"/>
    <mergeCell ref="A15:D15"/>
    <mergeCell ref="I3:I4"/>
    <mergeCell ref="J3:K3"/>
    <mergeCell ref="H3:H4"/>
    <mergeCell ref="D3:D4"/>
    <mergeCell ref="A3:A4"/>
    <mergeCell ref="C3:C4"/>
    <mergeCell ref="B3:B4"/>
    <mergeCell ref="E3:G3"/>
    <mergeCell ref="L3:L4"/>
    <mergeCell ref="M3:M4"/>
  </mergeCells>
  <phoneticPr fontId="1" type="noConversion"/>
  <pageMargins left="0.11811023622047245" right="0.27559055118110237" top="0.55118110236220474" bottom="0.43307086614173229" header="0.35433070866141736" footer="0.19685039370078741"/>
  <pageSetup paperSize="9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Спецификация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Ивашкина Надежда Владимировна</dc:creator>
  <cp:lastModifiedBy>Козырева Татьяна Александровна</cp:lastModifiedBy>
  <cp:lastPrinted>2022-01-11T05:34:33Z</cp:lastPrinted>
  <dcterms:created xsi:type="dcterms:W3CDTF">2002-03-15T05:20:46Z</dcterms:created>
  <dcterms:modified xsi:type="dcterms:W3CDTF">2022-01-14T13:14:50Z</dcterms:modified>
</cp:coreProperties>
</file>